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Documents\"/>
    </mc:Choice>
  </mc:AlternateContent>
  <bookViews>
    <workbookView xWindow="0" yWindow="0" windowWidth="25200" windowHeight="11760" activeTab="3"/>
  </bookViews>
  <sheets>
    <sheet name="Current loans" sheetId="4" r:id="rId1"/>
    <sheet name="June_Before 20k A4C Loan" sheetId="2" r:id="rId2"/>
    <sheet name="October_20k A4C Loan" sheetId="1" r:id="rId3"/>
    <sheet name="3 year plan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F12" i="5"/>
  <c r="D12" i="5"/>
  <c r="E16" i="1" l="1"/>
  <c r="D39" i="2"/>
  <c r="E39" i="2" s="1"/>
  <c r="E31" i="2"/>
  <c r="E28" i="2"/>
  <c r="E27" i="2"/>
  <c r="E26" i="2"/>
  <c r="E23" i="2"/>
  <c r="E20" i="2"/>
  <c r="E17" i="2"/>
  <c r="E14" i="2"/>
  <c r="E11" i="2"/>
  <c r="E8" i="2"/>
  <c r="E7" i="2"/>
  <c r="E6" i="2"/>
  <c r="E5" i="2"/>
  <c r="E34" i="2" l="1"/>
  <c r="E42" i="2" s="1"/>
  <c r="E33" i="1"/>
  <c r="E30" i="1"/>
  <c r="E29" i="1"/>
  <c r="E28" i="1"/>
  <c r="E25" i="1"/>
  <c r="E10" i="1" l="1"/>
  <c r="D41" i="1"/>
  <c r="E41" i="1" s="1"/>
  <c r="E22" i="1"/>
  <c r="E19" i="1"/>
  <c r="E13" i="1"/>
  <c r="E8" i="1"/>
  <c r="E9" i="1"/>
  <c r="E7" i="1"/>
  <c r="E36" i="1" l="1"/>
  <c r="E44" i="1" s="1"/>
</calcChain>
</file>

<file path=xl/sharedStrings.xml><?xml version="1.0" encoding="utf-8"?>
<sst xmlns="http://schemas.openxmlformats.org/spreadsheetml/2006/main" count="122" uniqueCount="49">
  <si>
    <t>Staff</t>
  </si>
  <si>
    <t>Head Master</t>
  </si>
  <si>
    <t>Amount</t>
  </si>
  <si>
    <t>Teachers</t>
  </si>
  <si>
    <t>Security</t>
  </si>
  <si>
    <t>Pay per month in euro p.p.</t>
  </si>
  <si>
    <t>Food program</t>
  </si>
  <si>
    <t>Transportation</t>
  </si>
  <si>
    <t>Per day</t>
  </si>
  <si>
    <t>Total per month</t>
  </si>
  <si>
    <t>Per day for 90 children</t>
  </si>
  <si>
    <t>Per week</t>
  </si>
  <si>
    <t>Cleaning</t>
  </si>
  <si>
    <t>Per month</t>
  </si>
  <si>
    <t>Electricity</t>
  </si>
  <si>
    <t>Operational costs</t>
  </si>
  <si>
    <t>Total monthly costs</t>
  </si>
  <si>
    <t>Income</t>
  </si>
  <si>
    <t>Children</t>
  </si>
  <si>
    <t>amount</t>
  </si>
  <si>
    <t>Monthly Balance</t>
  </si>
  <si>
    <t>Cook</t>
  </si>
  <si>
    <t>Internet</t>
  </si>
  <si>
    <t>Consumables</t>
  </si>
  <si>
    <t>Teaching material</t>
  </si>
  <si>
    <t>Cutlery</t>
  </si>
  <si>
    <t>Printer inkt</t>
  </si>
  <si>
    <t>Maintenance</t>
  </si>
  <si>
    <t>2016: 12.500 for completion of construction of school
2017: 20.000 for complete construction and purchase of teaching equipment
2018: 20.000 for purchase of schoolbus, dormitories and creation of recreational space</t>
  </si>
  <si>
    <t>Loans</t>
  </si>
  <si>
    <t>Per day for 140 children</t>
  </si>
  <si>
    <t>Year 1</t>
  </si>
  <si>
    <t>Year 2</t>
  </si>
  <si>
    <t>Year 3</t>
  </si>
  <si>
    <t>Plan</t>
  </si>
  <si>
    <t>Costs</t>
  </si>
  <si>
    <t>Total</t>
  </si>
  <si>
    <t xml:space="preserve">• Continue to invest into the primary education for children in Domeabra and surrounding villages
   o Teachers
   o Teaching material
• Build out our vocational courses 
   o Computer classes/IT /Webdesign
      Advertisement
      Teachers
      Teaching material
• Stabelize operations to Self-sufficiency using school fees
</t>
  </si>
  <si>
    <t>• Continue to invest into the primary education for children in Domeabra and surrounding villages
   o Teachers
   o Teaching material
• Build out our vocational courses 
   o Carpentry
      Advertisement
      Teachers
      Teaching material
• Stabelize operations to Self-sufficiency using school fees</t>
  </si>
  <si>
    <t>Advertisement &amp; website</t>
  </si>
  <si>
    <t>50 Matresses</t>
  </si>
  <si>
    <t>Fence wall</t>
  </si>
  <si>
    <t>Kitchen utensils</t>
  </si>
  <si>
    <t xml:space="preserve">• Continue to invest into the primary education for children in Domeabra and surrounding villages
   o Teachers
   o Teaching material
   o Kitchen utensils
       To assist the food program
   o Mattresses
       To facilitate boarding at the school
• Build out our vocational courses (specific for empowering women) 
   o Sowing &amp; Hair dressing 
      Advertisement
• Further invest in creating a safe learning and working environment
   o A fence wall
   o Two bungalow’s for families taking care of the school (security)
</t>
  </si>
  <si>
    <t>Adding hair dressing class</t>
  </si>
  <si>
    <t>Finishing two bungalows</t>
  </si>
  <si>
    <t>Adding computer/IT/Webdesign classes</t>
  </si>
  <si>
    <t>Adding Carpentry classes</t>
  </si>
  <si>
    <t>Facilities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</si>
</sst>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2" fillId="0" borderId="1" xfId="0" applyFont="1" applyBorder="1"/>
    <xf numFmtId="164" fontId="0" fillId="0" borderId="3" xfId="0" applyNumberFormat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/>
    <xf numFmtId="0" fontId="2" fillId="2" borderId="4" xfId="0" applyFont="1" applyFill="1" applyBorder="1" applyAlignment="1">
      <alignment horizontal="center" vertical="top"/>
    </xf>
    <xf numFmtId="164" fontId="1" fillId="0" borderId="3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1" xfId="0" applyFill="1" applyBorder="1"/>
    <xf numFmtId="0" fontId="2" fillId="0" borderId="0" xfId="0" applyFont="1" applyBorder="1"/>
    <xf numFmtId="0" fontId="0" fillId="0" borderId="1" xfId="0" applyFont="1" applyBorder="1"/>
    <xf numFmtId="0" fontId="3" fillId="0" borderId="0" xfId="0" applyFont="1"/>
    <xf numFmtId="0" fontId="0" fillId="0" borderId="6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2" fillId="3" borderId="14" xfId="0" applyFont="1" applyFill="1" applyBorder="1"/>
    <xf numFmtId="0" fontId="0" fillId="0" borderId="15" xfId="0" applyBorder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0" borderId="14" xfId="0" applyBorder="1" applyAlignment="1">
      <alignment vertical="top" wrapText="1"/>
    </xf>
    <xf numFmtId="164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zoomScale="190" zoomScaleNormal="190" workbookViewId="0">
      <selection activeCell="D12" sqref="D12"/>
    </sheetView>
  </sheetViews>
  <sheetFormatPr defaultRowHeight="15" x14ac:dyDescent="0.25"/>
  <cols>
    <col min="7" max="7" width="12" customWidth="1"/>
    <col min="8" max="8" width="19" customWidth="1"/>
  </cols>
  <sheetData>
    <row r="2" spans="2:8" ht="24" thickBot="1" x14ac:dyDescent="0.4">
      <c r="E2" s="21" t="s">
        <v>29</v>
      </c>
    </row>
    <row r="3" spans="2:8" x14ac:dyDescent="0.25">
      <c r="B3" s="22" t="s">
        <v>28</v>
      </c>
      <c r="C3" s="23"/>
      <c r="D3" s="23"/>
      <c r="E3" s="23"/>
      <c r="F3" s="23"/>
      <c r="G3" s="23"/>
      <c r="H3" s="24"/>
    </row>
    <row r="4" spans="2:8" x14ac:dyDescent="0.25">
      <c r="B4" s="25"/>
      <c r="C4" s="26"/>
      <c r="D4" s="26"/>
      <c r="E4" s="26"/>
      <c r="F4" s="26"/>
      <c r="G4" s="26"/>
      <c r="H4" s="27"/>
    </row>
    <row r="5" spans="2:8" ht="15.75" thickBot="1" x14ac:dyDescent="0.3">
      <c r="B5" s="28"/>
      <c r="C5" s="29"/>
      <c r="D5" s="29"/>
      <c r="E5" s="29"/>
      <c r="F5" s="29"/>
      <c r="G5" s="29"/>
      <c r="H5" s="30"/>
    </row>
  </sheetData>
  <mergeCells count="1">
    <mergeCell ref="B3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opLeftCell="A10" workbookViewId="0">
      <selection activeCell="G23" sqref="G23"/>
    </sheetView>
  </sheetViews>
  <sheetFormatPr defaultRowHeight="15" x14ac:dyDescent="0.25"/>
  <cols>
    <col min="2" max="2" width="19.5703125" customWidth="1"/>
    <col min="4" max="4" width="24.85546875" customWidth="1"/>
    <col min="5" max="5" width="15.28515625" customWidth="1"/>
    <col min="9" max="9" width="22.5703125" customWidth="1"/>
    <col min="10" max="10" width="12.140625" customWidth="1"/>
  </cols>
  <sheetData>
    <row r="2" spans="2:10" ht="15.75" thickBot="1" x14ac:dyDescent="0.3"/>
    <row r="3" spans="2:10" ht="15.75" thickBot="1" x14ac:dyDescent="0.3">
      <c r="B3" s="31" t="s">
        <v>15</v>
      </c>
      <c r="C3" s="32"/>
      <c r="D3" s="32"/>
      <c r="E3" s="33"/>
    </row>
    <row r="4" spans="2:10" x14ac:dyDescent="0.25">
      <c r="B4" s="14" t="s">
        <v>0</v>
      </c>
      <c r="C4" s="14" t="s">
        <v>2</v>
      </c>
      <c r="D4" s="14" t="s">
        <v>5</v>
      </c>
      <c r="E4" s="14" t="s">
        <v>9</v>
      </c>
    </row>
    <row r="5" spans="2:10" x14ac:dyDescent="0.25">
      <c r="B5" s="4" t="s">
        <v>1</v>
      </c>
      <c r="C5" s="5">
        <v>1</v>
      </c>
      <c r="D5" s="6">
        <v>100</v>
      </c>
      <c r="E5" s="7">
        <f>D5*C5</f>
        <v>100</v>
      </c>
    </row>
    <row r="6" spans="2:10" x14ac:dyDescent="0.25">
      <c r="B6" s="4" t="s">
        <v>3</v>
      </c>
      <c r="C6" s="5">
        <v>9</v>
      </c>
      <c r="D6" s="6">
        <v>50</v>
      </c>
      <c r="E6" s="7">
        <f t="shared" ref="E6:E8" si="0">D6*C6</f>
        <v>450</v>
      </c>
    </row>
    <row r="7" spans="2:10" x14ac:dyDescent="0.25">
      <c r="B7" s="4" t="s">
        <v>4</v>
      </c>
      <c r="C7" s="5">
        <v>2</v>
      </c>
      <c r="D7" s="6">
        <v>25</v>
      </c>
      <c r="E7" s="7">
        <f t="shared" si="0"/>
        <v>50</v>
      </c>
    </row>
    <row r="8" spans="2:10" x14ac:dyDescent="0.25">
      <c r="B8" s="18" t="s">
        <v>21</v>
      </c>
      <c r="C8" s="5">
        <v>1</v>
      </c>
      <c r="D8" s="6">
        <v>50</v>
      </c>
      <c r="E8" s="7">
        <f t="shared" si="0"/>
        <v>50</v>
      </c>
    </row>
    <row r="10" spans="2:10" x14ac:dyDescent="0.25">
      <c r="B10" s="11" t="s">
        <v>6</v>
      </c>
      <c r="C10" s="14" t="s">
        <v>2</v>
      </c>
      <c r="D10" s="11" t="s">
        <v>10</v>
      </c>
      <c r="E10" s="10" t="s">
        <v>9</v>
      </c>
      <c r="J10" s="2"/>
    </row>
    <row r="11" spans="2:10" x14ac:dyDescent="0.25">
      <c r="B11" s="8"/>
      <c r="C11" s="5">
        <v>1</v>
      </c>
      <c r="D11" s="7">
        <v>1000</v>
      </c>
      <c r="E11" s="7">
        <f>D11*C11</f>
        <v>1000</v>
      </c>
      <c r="J11" s="2"/>
    </row>
    <row r="12" spans="2:10" x14ac:dyDescent="0.25">
      <c r="C12" s="1"/>
      <c r="D12" s="2"/>
      <c r="E12" s="2"/>
    </row>
    <row r="13" spans="2:10" x14ac:dyDescent="0.25">
      <c r="B13" s="11" t="s">
        <v>7</v>
      </c>
      <c r="C13" s="14" t="s">
        <v>2</v>
      </c>
      <c r="D13" s="12" t="s">
        <v>11</v>
      </c>
      <c r="E13" s="10" t="s">
        <v>9</v>
      </c>
      <c r="J13" s="2"/>
    </row>
    <row r="14" spans="2:10" x14ac:dyDescent="0.25">
      <c r="B14" s="8"/>
      <c r="C14" s="5">
        <v>4</v>
      </c>
      <c r="D14" s="7">
        <v>100</v>
      </c>
      <c r="E14" s="7">
        <f>D14*C14</f>
        <v>400</v>
      </c>
    </row>
    <row r="16" spans="2:10" x14ac:dyDescent="0.25">
      <c r="B16" s="11" t="s">
        <v>12</v>
      </c>
      <c r="C16" s="14" t="s">
        <v>2</v>
      </c>
      <c r="D16" s="11" t="s">
        <v>13</v>
      </c>
      <c r="E16" s="11" t="s">
        <v>9</v>
      </c>
    </row>
    <row r="17" spans="2:5" x14ac:dyDescent="0.25">
      <c r="B17" s="8"/>
      <c r="C17" s="5">
        <v>1</v>
      </c>
      <c r="D17" s="7">
        <v>25</v>
      </c>
      <c r="E17" s="7">
        <f>D17*C17</f>
        <v>25</v>
      </c>
    </row>
    <row r="18" spans="2:5" x14ac:dyDescent="0.25">
      <c r="B18" s="3"/>
      <c r="C18" s="1"/>
      <c r="D18" s="2"/>
      <c r="E18" s="2"/>
    </row>
    <row r="19" spans="2:5" x14ac:dyDescent="0.25">
      <c r="B19" s="11" t="s">
        <v>14</v>
      </c>
      <c r="C19" s="14" t="s">
        <v>2</v>
      </c>
      <c r="D19" s="11" t="s">
        <v>13</v>
      </c>
      <c r="E19" s="11" t="s">
        <v>9</v>
      </c>
    </row>
    <row r="20" spans="2:5" x14ac:dyDescent="0.25">
      <c r="B20" s="8"/>
      <c r="C20" s="5">
        <v>1</v>
      </c>
      <c r="D20" s="7">
        <v>100</v>
      </c>
      <c r="E20" s="7">
        <f>D20*C20</f>
        <v>100</v>
      </c>
    </row>
    <row r="21" spans="2:5" x14ac:dyDescent="0.25">
      <c r="B21" s="19"/>
      <c r="C21" s="16"/>
      <c r="D21" s="17"/>
      <c r="E21" s="17"/>
    </row>
    <row r="22" spans="2:5" x14ac:dyDescent="0.25">
      <c r="B22" s="11" t="s">
        <v>22</v>
      </c>
      <c r="C22" s="14" t="s">
        <v>2</v>
      </c>
      <c r="D22" s="11" t="s">
        <v>13</v>
      </c>
      <c r="E22" s="11" t="s">
        <v>9</v>
      </c>
    </row>
    <row r="23" spans="2:5" x14ac:dyDescent="0.25">
      <c r="B23" s="8"/>
      <c r="C23" s="5">
        <v>1</v>
      </c>
      <c r="D23" s="7">
        <v>20</v>
      </c>
      <c r="E23" s="7">
        <f>D23*C23</f>
        <v>20</v>
      </c>
    </row>
    <row r="24" spans="2:5" x14ac:dyDescent="0.25">
      <c r="B24" s="19"/>
      <c r="C24" s="16"/>
      <c r="D24" s="17"/>
      <c r="E24" s="17"/>
    </row>
    <row r="25" spans="2:5" x14ac:dyDescent="0.25">
      <c r="B25" s="11" t="s">
        <v>23</v>
      </c>
      <c r="C25" s="14" t="s">
        <v>2</v>
      </c>
      <c r="D25" s="11" t="s">
        <v>13</v>
      </c>
      <c r="E25" s="11" t="s">
        <v>9</v>
      </c>
    </row>
    <row r="26" spans="2:5" x14ac:dyDescent="0.25">
      <c r="B26" s="20" t="s">
        <v>24</v>
      </c>
      <c r="C26" s="5">
        <v>1</v>
      </c>
      <c r="D26" s="7">
        <v>50</v>
      </c>
      <c r="E26" s="7">
        <f>D26*C26</f>
        <v>50</v>
      </c>
    </row>
    <row r="27" spans="2:5" x14ac:dyDescent="0.25">
      <c r="B27" s="20" t="s">
        <v>25</v>
      </c>
      <c r="C27" s="5">
        <v>1</v>
      </c>
      <c r="D27" s="7">
        <v>50</v>
      </c>
      <c r="E27" s="7">
        <f>D27*C27</f>
        <v>50</v>
      </c>
    </row>
    <row r="28" spans="2:5" x14ac:dyDescent="0.25">
      <c r="B28" s="20" t="s">
        <v>26</v>
      </c>
      <c r="C28" s="5">
        <v>1</v>
      </c>
      <c r="D28" s="7">
        <v>20</v>
      </c>
      <c r="E28" s="7">
        <f>D28*C28</f>
        <v>20</v>
      </c>
    </row>
    <row r="29" spans="2:5" x14ac:dyDescent="0.25">
      <c r="B29" s="19"/>
      <c r="C29" s="16"/>
      <c r="D29" s="17"/>
      <c r="E29" s="17"/>
    </row>
    <row r="30" spans="2:5" x14ac:dyDescent="0.25">
      <c r="B30" s="11" t="s">
        <v>27</v>
      </c>
      <c r="C30" s="14" t="s">
        <v>2</v>
      </c>
      <c r="D30" s="11" t="s">
        <v>13</v>
      </c>
      <c r="E30" s="11" t="s">
        <v>9</v>
      </c>
    </row>
    <row r="31" spans="2:5" x14ac:dyDescent="0.25">
      <c r="B31" s="20"/>
      <c r="C31" s="5">
        <v>1</v>
      </c>
      <c r="D31" s="7">
        <v>250</v>
      </c>
      <c r="E31" s="7">
        <f>D31*C31</f>
        <v>250</v>
      </c>
    </row>
    <row r="32" spans="2:5" x14ac:dyDescent="0.25">
      <c r="B32" s="19"/>
      <c r="C32" s="16"/>
      <c r="D32" s="17"/>
      <c r="E32" s="17"/>
    </row>
    <row r="33" spans="2:5" ht="15.75" thickBot="1" x14ac:dyDescent="0.3"/>
    <row r="34" spans="2:5" ht="15.75" thickBot="1" x14ac:dyDescent="0.3">
      <c r="D34" s="13" t="s">
        <v>16</v>
      </c>
      <c r="E34" s="9">
        <f>SUM(E5:E31)</f>
        <v>2565</v>
      </c>
    </row>
    <row r="36" spans="2:5" ht="15.75" thickBot="1" x14ac:dyDescent="0.3"/>
    <row r="37" spans="2:5" ht="15.75" thickBot="1" x14ac:dyDescent="0.3">
      <c r="B37" s="34" t="s">
        <v>17</v>
      </c>
      <c r="C37" s="35"/>
      <c r="D37" s="35"/>
      <c r="E37" s="36"/>
    </row>
    <row r="38" spans="2:5" x14ac:dyDescent="0.25">
      <c r="B38" s="14" t="s">
        <v>18</v>
      </c>
      <c r="C38" s="14" t="s">
        <v>19</v>
      </c>
      <c r="D38" s="14" t="s">
        <v>8</v>
      </c>
      <c r="E38" s="14" t="s">
        <v>9</v>
      </c>
    </row>
    <row r="39" spans="2:5" x14ac:dyDescent="0.25">
      <c r="B39" s="5">
        <v>90</v>
      </c>
      <c r="C39" s="7">
        <v>0.75</v>
      </c>
      <c r="D39" s="7">
        <f>C39*B39</f>
        <v>67.5</v>
      </c>
      <c r="E39" s="7">
        <f>D39*20</f>
        <v>1350</v>
      </c>
    </row>
    <row r="41" spans="2:5" ht="15.75" thickBot="1" x14ac:dyDescent="0.3"/>
    <row r="42" spans="2:5" ht="15.75" thickBot="1" x14ac:dyDescent="0.3">
      <c r="D42" s="13" t="s">
        <v>20</v>
      </c>
      <c r="E42" s="15">
        <f>E39-E34</f>
        <v>-1215</v>
      </c>
    </row>
  </sheetData>
  <mergeCells count="2">
    <mergeCell ref="B3:E3"/>
    <mergeCell ref="B37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4"/>
  <sheetViews>
    <sheetView zoomScaleNormal="100" workbookViewId="0">
      <selection activeCell="I23" sqref="I23"/>
    </sheetView>
  </sheetViews>
  <sheetFormatPr defaultRowHeight="15" x14ac:dyDescent="0.25"/>
  <cols>
    <col min="2" max="2" width="19.5703125" bestFit="1" customWidth="1"/>
    <col min="4" max="4" width="24.85546875" bestFit="1" customWidth="1"/>
    <col min="5" max="5" width="15.28515625" bestFit="1" customWidth="1"/>
    <col min="9" max="9" width="22.5703125" bestFit="1" customWidth="1"/>
    <col min="10" max="10" width="12.140625" customWidth="1"/>
  </cols>
  <sheetData>
    <row r="4" spans="2:10" ht="15.75" thickBot="1" x14ac:dyDescent="0.3"/>
    <row r="5" spans="2:10" ht="15.75" thickBot="1" x14ac:dyDescent="0.3">
      <c r="B5" s="31" t="s">
        <v>15</v>
      </c>
      <c r="C5" s="32"/>
      <c r="D5" s="32"/>
      <c r="E5" s="33"/>
    </row>
    <row r="6" spans="2:10" x14ac:dyDescent="0.25">
      <c r="B6" s="14" t="s">
        <v>0</v>
      </c>
      <c r="C6" s="14" t="s">
        <v>2</v>
      </c>
      <c r="D6" s="14" t="s">
        <v>5</v>
      </c>
      <c r="E6" s="14" t="s">
        <v>9</v>
      </c>
    </row>
    <row r="7" spans="2:10" x14ac:dyDescent="0.25">
      <c r="B7" s="4" t="s">
        <v>1</v>
      </c>
      <c r="C7" s="5">
        <v>1</v>
      </c>
      <c r="D7" s="6">
        <v>100</v>
      </c>
      <c r="E7" s="7">
        <f>D7*C7</f>
        <v>100</v>
      </c>
    </row>
    <row r="8" spans="2:10" x14ac:dyDescent="0.25">
      <c r="B8" s="4" t="s">
        <v>3</v>
      </c>
      <c r="C8" s="5">
        <v>9</v>
      </c>
      <c r="D8" s="6">
        <v>50</v>
      </c>
      <c r="E8" s="7">
        <f t="shared" ref="E8:E10" si="0">D8*C8</f>
        <v>450</v>
      </c>
    </row>
    <row r="9" spans="2:10" x14ac:dyDescent="0.25">
      <c r="B9" s="4" t="s">
        <v>4</v>
      </c>
      <c r="C9" s="5">
        <v>2</v>
      </c>
      <c r="D9" s="6">
        <v>25</v>
      </c>
      <c r="E9" s="7">
        <f t="shared" si="0"/>
        <v>50</v>
      </c>
    </row>
    <row r="10" spans="2:10" x14ac:dyDescent="0.25">
      <c r="B10" s="18" t="s">
        <v>21</v>
      </c>
      <c r="C10" s="5">
        <v>1</v>
      </c>
      <c r="D10" s="6">
        <v>50</v>
      </c>
      <c r="E10" s="7">
        <f t="shared" si="0"/>
        <v>50</v>
      </c>
    </row>
    <row r="12" spans="2:10" x14ac:dyDescent="0.25">
      <c r="B12" s="11" t="s">
        <v>6</v>
      </c>
      <c r="C12" s="14" t="s">
        <v>2</v>
      </c>
      <c r="D12" s="11" t="s">
        <v>30</v>
      </c>
      <c r="E12" s="10" t="s">
        <v>9</v>
      </c>
      <c r="J12" s="2"/>
    </row>
    <row r="13" spans="2:10" x14ac:dyDescent="0.25">
      <c r="B13" s="8"/>
      <c r="C13" s="5">
        <v>1</v>
      </c>
      <c r="D13" s="7">
        <v>1250</v>
      </c>
      <c r="E13" s="7">
        <f>D13*C13</f>
        <v>1250</v>
      </c>
      <c r="J13" s="2"/>
    </row>
    <row r="14" spans="2:10" x14ac:dyDescent="0.25">
      <c r="C14" s="1"/>
      <c r="D14" s="2"/>
      <c r="E14" s="2"/>
    </row>
    <row r="15" spans="2:10" x14ac:dyDescent="0.25">
      <c r="B15" s="11" t="s">
        <v>7</v>
      </c>
      <c r="C15" s="14" t="s">
        <v>2</v>
      </c>
      <c r="D15" s="12" t="s">
        <v>11</v>
      </c>
      <c r="E15" s="10" t="s">
        <v>9</v>
      </c>
    </row>
    <row r="16" spans="2:10" x14ac:dyDescent="0.25">
      <c r="B16" s="8"/>
      <c r="C16" s="5">
        <v>4</v>
      </c>
      <c r="D16" s="7">
        <v>100</v>
      </c>
      <c r="E16" s="7">
        <f>D16*C16</f>
        <v>400</v>
      </c>
    </row>
    <row r="18" spans="2:5" x14ac:dyDescent="0.25">
      <c r="B18" s="11" t="s">
        <v>12</v>
      </c>
      <c r="C18" s="14" t="s">
        <v>2</v>
      </c>
      <c r="D18" s="11" t="s">
        <v>13</v>
      </c>
      <c r="E18" s="11" t="s">
        <v>9</v>
      </c>
    </row>
    <row r="19" spans="2:5" x14ac:dyDescent="0.25">
      <c r="B19" s="8"/>
      <c r="C19" s="5">
        <v>1</v>
      </c>
      <c r="D19" s="7">
        <v>25</v>
      </c>
      <c r="E19" s="7">
        <f>D19*C19</f>
        <v>25</v>
      </c>
    </row>
    <row r="20" spans="2:5" x14ac:dyDescent="0.25">
      <c r="B20" s="3"/>
      <c r="C20" s="1"/>
      <c r="D20" s="2"/>
      <c r="E20" s="2"/>
    </row>
    <row r="21" spans="2:5" x14ac:dyDescent="0.25">
      <c r="B21" s="11" t="s">
        <v>14</v>
      </c>
      <c r="C21" s="14" t="s">
        <v>2</v>
      </c>
      <c r="D21" s="11" t="s">
        <v>13</v>
      </c>
      <c r="E21" s="11" t="s">
        <v>9</v>
      </c>
    </row>
    <row r="22" spans="2:5" x14ac:dyDescent="0.25">
      <c r="B22" s="8"/>
      <c r="C22" s="5">
        <v>1</v>
      </c>
      <c r="D22" s="7">
        <v>100</v>
      </c>
      <c r="E22" s="7">
        <f>D22*C22</f>
        <v>100</v>
      </c>
    </row>
    <row r="23" spans="2:5" x14ac:dyDescent="0.25">
      <c r="B23" s="19"/>
      <c r="C23" s="16"/>
      <c r="D23" s="17"/>
      <c r="E23" s="17"/>
    </row>
    <row r="24" spans="2:5" x14ac:dyDescent="0.25">
      <c r="B24" s="11" t="s">
        <v>22</v>
      </c>
      <c r="C24" s="14" t="s">
        <v>2</v>
      </c>
      <c r="D24" s="11" t="s">
        <v>13</v>
      </c>
      <c r="E24" s="11" t="s">
        <v>9</v>
      </c>
    </row>
    <row r="25" spans="2:5" x14ac:dyDescent="0.25">
      <c r="B25" s="8"/>
      <c r="C25" s="5">
        <v>1</v>
      </c>
      <c r="D25" s="7">
        <v>20</v>
      </c>
      <c r="E25" s="7">
        <f>D25*C25</f>
        <v>20</v>
      </c>
    </row>
    <row r="26" spans="2:5" x14ac:dyDescent="0.25">
      <c r="B26" s="19"/>
      <c r="C26" s="16"/>
      <c r="D26" s="17"/>
      <c r="E26" s="17"/>
    </row>
    <row r="27" spans="2:5" x14ac:dyDescent="0.25">
      <c r="B27" s="11" t="s">
        <v>23</v>
      </c>
      <c r="C27" s="14" t="s">
        <v>2</v>
      </c>
      <c r="D27" s="11" t="s">
        <v>13</v>
      </c>
      <c r="E27" s="11" t="s">
        <v>9</v>
      </c>
    </row>
    <row r="28" spans="2:5" x14ac:dyDescent="0.25">
      <c r="B28" s="20" t="s">
        <v>24</v>
      </c>
      <c r="C28" s="5">
        <v>1</v>
      </c>
      <c r="D28" s="7">
        <v>50</v>
      </c>
      <c r="E28" s="7">
        <f>D28*C28</f>
        <v>50</v>
      </c>
    </row>
    <row r="29" spans="2:5" x14ac:dyDescent="0.25">
      <c r="B29" s="20" t="s">
        <v>25</v>
      </c>
      <c r="C29" s="5">
        <v>1</v>
      </c>
      <c r="D29" s="7">
        <v>50</v>
      </c>
      <c r="E29" s="7">
        <f>D29*C29</f>
        <v>50</v>
      </c>
    </row>
    <row r="30" spans="2:5" x14ac:dyDescent="0.25">
      <c r="B30" s="20" t="s">
        <v>26</v>
      </c>
      <c r="C30" s="5">
        <v>1</v>
      </c>
      <c r="D30" s="7">
        <v>20</v>
      </c>
      <c r="E30" s="7">
        <f>D30*C30</f>
        <v>20</v>
      </c>
    </row>
    <row r="31" spans="2:5" x14ac:dyDescent="0.25">
      <c r="B31" s="19"/>
      <c r="C31" s="16"/>
      <c r="D31" s="17"/>
      <c r="E31" s="17"/>
    </row>
    <row r="32" spans="2:5" x14ac:dyDescent="0.25">
      <c r="B32" s="11" t="s">
        <v>27</v>
      </c>
      <c r="C32" s="14" t="s">
        <v>2</v>
      </c>
      <c r="D32" s="11" t="s">
        <v>13</v>
      </c>
      <c r="E32" s="11" t="s">
        <v>9</v>
      </c>
    </row>
    <row r="33" spans="2:5" x14ac:dyDescent="0.25">
      <c r="B33" s="20"/>
      <c r="C33" s="5">
        <v>1</v>
      </c>
      <c r="D33" s="7">
        <v>250</v>
      </c>
      <c r="E33" s="7">
        <f>D33*C33</f>
        <v>250</v>
      </c>
    </row>
    <row r="34" spans="2:5" x14ac:dyDescent="0.25">
      <c r="B34" s="19"/>
      <c r="C34" s="16"/>
      <c r="D34" s="17"/>
      <c r="E34" s="17"/>
    </row>
    <row r="35" spans="2:5" ht="15.75" thickBot="1" x14ac:dyDescent="0.3"/>
    <row r="36" spans="2:5" ht="15.75" thickBot="1" x14ac:dyDescent="0.3">
      <c r="D36" s="13" t="s">
        <v>16</v>
      </c>
      <c r="E36" s="9">
        <f>SUM(E7:E33)</f>
        <v>2815</v>
      </c>
    </row>
    <row r="38" spans="2:5" ht="15.75" thickBot="1" x14ac:dyDescent="0.3"/>
    <row r="39" spans="2:5" ht="15.75" thickBot="1" x14ac:dyDescent="0.3">
      <c r="B39" s="34" t="s">
        <v>17</v>
      </c>
      <c r="C39" s="35"/>
      <c r="D39" s="35"/>
      <c r="E39" s="36"/>
    </row>
    <row r="40" spans="2:5" x14ac:dyDescent="0.25">
      <c r="B40" s="14" t="s">
        <v>18</v>
      </c>
      <c r="C40" s="14" t="s">
        <v>19</v>
      </c>
      <c r="D40" s="14" t="s">
        <v>8</v>
      </c>
      <c r="E40" s="14" t="s">
        <v>9</v>
      </c>
    </row>
    <row r="41" spans="2:5" x14ac:dyDescent="0.25">
      <c r="B41" s="5">
        <v>130</v>
      </c>
      <c r="C41" s="7">
        <v>0.75</v>
      </c>
      <c r="D41" s="7">
        <f>C41*B41</f>
        <v>97.5</v>
      </c>
      <c r="E41" s="7">
        <f>D41*20</f>
        <v>1950</v>
      </c>
    </row>
    <row r="43" spans="2:5" ht="15.75" thickBot="1" x14ac:dyDescent="0.3"/>
    <row r="44" spans="2:5" ht="15.75" thickBot="1" x14ac:dyDescent="0.3">
      <c r="D44" s="13" t="s">
        <v>20</v>
      </c>
      <c r="E44" s="15">
        <f>E41-E36</f>
        <v>-865</v>
      </c>
    </row>
  </sheetData>
  <mergeCells count="2">
    <mergeCell ref="B5:E5"/>
    <mergeCell ref="B39:E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tabSelected="1" topLeftCell="C1" workbookViewId="0">
      <selection activeCell="G15" sqref="G15"/>
    </sheetView>
  </sheetViews>
  <sheetFormatPr defaultRowHeight="15" x14ac:dyDescent="0.25"/>
  <cols>
    <col min="3" max="3" width="60.7109375" customWidth="1"/>
    <col min="4" max="4" width="13.7109375" customWidth="1"/>
    <col min="5" max="5" width="60.7109375" customWidth="1"/>
    <col min="6" max="6" width="11.85546875" customWidth="1"/>
    <col min="7" max="7" width="60.7109375" customWidth="1"/>
    <col min="8" max="8" width="11" bestFit="1" customWidth="1"/>
  </cols>
  <sheetData>
    <row r="2" spans="3:8" s="39" customFormat="1" ht="19.5" thickBot="1" x14ac:dyDescent="0.35">
      <c r="C2" s="39" t="s">
        <v>31</v>
      </c>
      <c r="E2" s="39" t="s">
        <v>32</v>
      </c>
      <c r="G2" s="39" t="s">
        <v>33</v>
      </c>
    </row>
    <row r="3" spans="3:8" s="3" customFormat="1" ht="15.75" thickBot="1" x14ac:dyDescent="0.3">
      <c r="C3" s="40" t="s">
        <v>34</v>
      </c>
      <c r="E3" s="40" t="s">
        <v>34</v>
      </c>
      <c r="G3" s="40" t="s">
        <v>34</v>
      </c>
    </row>
    <row r="4" spans="3:8" ht="300.75" thickBot="1" x14ac:dyDescent="0.3">
      <c r="C4" s="41" t="s">
        <v>43</v>
      </c>
      <c r="D4" s="37"/>
      <c r="E4" s="44" t="s">
        <v>37</v>
      </c>
      <c r="F4" s="38"/>
      <c r="G4" s="44" t="s">
        <v>38</v>
      </c>
    </row>
    <row r="5" spans="3:8" ht="15.75" thickBot="1" x14ac:dyDescent="0.3">
      <c r="C5" s="42" t="s">
        <v>35</v>
      </c>
      <c r="D5" s="43" t="s">
        <v>36</v>
      </c>
      <c r="E5" s="42" t="s">
        <v>35</v>
      </c>
      <c r="F5" s="43" t="s">
        <v>36</v>
      </c>
      <c r="G5" s="42" t="s">
        <v>35</v>
      </c>
      <c r="H5" s="43" t="s">
        <v>36</v>
      </c>
    </row>
    <row r="6" spans="3:8" x14ac:dyDescent="0.25">
      <c r="C6" t="s">
        <v>39</v>
      </c>
      <c r="D6" s="2">
        <v>2000</v>
      </c>
      <c r="E6" t="s">
        <v>39</v>
      </c>
      <c r="F6" s="2">
        <v>2000</v>
      </c>
      <c r="G6" t="s">
        <v>39</v>
      </c>
      <c r="H6" s="2">
        <v>2000</v>
      </c>
    </row>
    <row r="7" spans="3:8" x14ac:dyDescent="0.25">
      <c r="C7" t="s">
        <v>40</v>
      </c>
      <c r="D7" s="2">
        <v>1000</v>
      </c>
      <c r="E7" t="s">
        <v>46</v>
      </c>
      <c r="F7" s="2">
        <v>4000</v>
      </c>
      <c r="G7" t="s">
        <v>47</v>
      </c>
      <c r="H7" s="2">
        <v>4000</v>
      </c>
    </row>
    <row r="8" spans="3:8" x14ac:dyDescent="0.25">
      <c r="C8" t="s">
        <v>41</v>
      </c>
      <c r="D8" s="2">
        <v>2000</v>
      </c>
      <c r="E8" t="s">
        <v>48</v>
      </c>
      <c r="F8" s="2">
        <v>2000</v>
      </c>
    </row>
    <row r="9" spans="3:8" x14ac:dyDescent="0.25">
      <c r="C9" t="s">
        <v>42</v>
      </c>
      <c r="D9" s="2">
        <v>2000</v>
      </c>
    </row>
    <row r="10" spans="3:8" x14ac:dyDescent="0.25">
      <c r="C10" t="s">
        <v>44</v>
      </c>
      <c r="D10" s="2">
        <v>3000</v>
      </c>
    </row>
    <row r="11" spans="3:8" x14ac:dyDescent="0.25">
      <c r="C11" t="s">
        <v>45</v>
      </c>
      <c r="D11" s="2">
        <v>3000</v>
      </c>
    </row>
    <row r="12" spans="3:8" ht="15.75" thickBot="1" x14ac:dyDescent="0.3">
      <c r="D12" s="45">
        <f>SUM(D6:D11)</f>
        <v>13000</v>
      </c>
      <c r="F12" s="45">
        <f>SUM(F6:F11)</f>
        <v>8000</v>
      </c>
      <c r="H12" s="45">
        <f>SUM(H6:H11)</f>
        <v>6000</v>
      </c>
    </row>
    <row r="13" spans="3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loans</vt:lpstr>
      <vt:lpstr>June_Before 20k A4C Loan</vt:lpstr>
      <vt:lpstr>October_20k A4C Loan</vt:lpstr>
      <vt:lpstr>3 year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Kingsford Frimpong</dc:creator>
  <cp:lastModifiedBy>Kingsford Frimpong</cp:lastModifiedBy>
  <dcterms:created xsi:type="dcterms:W3CDTF">2018-03-13T15:39:45Z</dcterms:created>
  <dcterms:modified xsi:type="dcterms:W3CDTF">2018-12-26T11:54:35Z</dcterms:modified>
</cp:coreProperties>
</file>